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9DB85571-6C3B-4FDB-8F02-0A225E3B32E5}" xr6:coauthVersionLast="47" xr6:coauthVersionMax="47" xr10:uidLastSave="{00000000-0000-0000-0000-000000000000}"/>
  <bookViews>
    <workbookView xWindow="768" yWindow="768" windowWidth="13776" windowHeight="11388" xr2:uid="{00000000-000D-0000-FFFF-FFFF00000000}"/>
  </bookViews>
  <sheets>
    <sheet name="団体戦申込書フォーマット" sheetId="1" r:id="rId1"/>
  </sheets>
  <definedNames>
    <definedName name="_xlnm.Print_Area" localSheetId="0">団体戦申込書フォーマット!$A$1:$J$115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" l="1"/>
  <c r="H108" i="1" s="1"/>
  <c r="A109" i="1"/>
  <c r="H109" i="1" s="1"/>
  <c r="A110" i="1"/>
  <c r="H110" i="1" s="1"/>
  <c r="A111" i="1"/>
  <c r="H111" i="1" s="1"/>
  <c r="A112" i="1"/>
  <c r="H112" i="1" s="1"/>
  <c r="A113" i="1"/>
  <c r="H113" i="1" s="1"/>
  <c r="H77" i="1"/>
  <c r="H78" i="1"/>
  <c r="H79" i="1"/>
  <c r="H80" i="1"/>
  <c r="H81" i="1"/>
  <c r="H82" i="1"/>
  <c r="A76" i="1"/>
  <c r="A107" i="1" s="1"/>
  <c r="H107" i="1" s="1"/>
  <c r="A75" i="1"/>
  <c r="A106" i="1" s="1"/>
  <c r="H106" i="1" s="1"/>
  <c r="A74" i="1"/>
  <c r="A105" i="1" s="1"/>
  <c r="H105" i="1" s="1"/>
  <c r="A73" i="1"/>
  <c r="H73" i="1" s="1"/>
  <c r="A72" i="1"/>
  <c r="A103" i="1" s="1"/>
  <c r="H103" i="1" s="1"/>
  <c r="A71" i="1"/>
  <c r="H71" i="1" s="1"/>
  <c r="A70" i="1"/>
  <c r="H70" i="1" s="1"/>
  <c r="A69" i="1"/>
  <c r="H69" i="1" s="1"/>
  <c r="A68" i="1"/>
  <c r="H68" i="1" s="1"/>
  <c r="A67" i="1"/>
  <c r="A98" i="1" s="1"/>
  <c r="H98" i="1" s="1"/>
  <c r="A66" i="1"/>
  <c r="A97" i="1" s="1"/>
  <c r="H97" i="1" s="1"/>
  <c r="A65" i="1"/>
  <c r="H65" i="1" s="1"/>
  <c r="A64" i="1"/>
  <c r="H64" i="1"/>
  <c r="A63" i="1"/>
  <c r="H63" i="1" s="1"/>
  <c r="A57" i="1"/>
  <c r="H88" i="1" s="1"/>
  <c r="A55" i="1"/>
  <c r="A86" i="1" s="1"/>
  <c r="A95" i="1"/>
  <c r="H95" i="1" s="1"/>
  <c r="J62" i="1" l="1"/>
  <c r="E62" i="1"/>
  <c r="E93" i="1"/>
  <c r="J93" i="1"/>
  <c r="A96" i="1"/>
  <c r="H96" i="1" s="1"/>
  <c r="H66" i="1"/>
  <c r="H74" i="1"/>
  <c r="A94" i="1"/>
  <c r="H94" i="1" s="1"/>
  <c r="A102" i="1"/>
  <c r="H102" i="1" s="1"/>
  <c r="H86" i="1"/>
  <c r="A84" i="1"/>
  <c r="H76" i="1"/>
  <c r="H75" i="1"/>
  <c r="H55" i="1"/>
  <c r="H57" i="1"/>
  <c r="A88" i="1"/>
  <c r="H67" i="1"/>
  <c r="A99" i="1"/>
  <c r="H99" i="1" s="1"/>
  <c r="A100" i="1"/>
  <c r="H100" i="1" s="1"/>
  <c r="A101" i="1"/>
  <c r="H101" i="1" s="1"/>
  <c r="H72" i="1"/>
  <c r="A104" i="1"/>
  <c r="H104" i="1" s="1"/>
  <c r="H84" i="1" l="1"/>
  <c r="H115" i="1"/>
  <c r="A115" i="1"/>
</calcChain>
</file>

<file path=xl/sharedStrings.xml><?xml version="1.0" encoding="utf-8"?>
<sst xmlns="http://schemas.openxmlformats.org/spreadsheetml/2006/main" count="86" uniqueCount="59">
  <si>
    <t>（ふりがな）</t>
    <phoneticPr fontId="2"/>
  </si>
  <si>
    <t>種目</t>
    <rPh sb="0" eb="2">
      <t>シュモク</t>
    </rPh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</si>
  <si>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</si>
  <si>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</si>
  <si>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</si>
  <si>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</si>
  <si>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</si>
  <si>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監督</t>
    <rPh sb="0" eb="2">
      <t>カントク</t>
    </rPh>
    <phoneticPr fontId="2"/>
  </si>
  <si>
    <t>＊必ず自チームの人を記入の事</t>
    <rPh sb="1" eb="2">
      <t>カナラ</t>
    </rPh>
    <rPh sb="3" eb="4">
      <t>ジ</t>
    </rPh>
    <rPh sb="8" eb="9">
      <t>ヒト</t>
    </rPh>
    <rPh sb="10" eb="12">
      <t>キニュウ</t>
    </rPh>
    <rPh sb="13" eb="14">
      <t>コト</t>
    </rPh>
    <phoneticPr fontId="2"/>
  </si>
  <si>
    <t>自宅
電話番号</t>
    <rPh sb="0" eb="2">
      <t>ジタク</t>
    </rPh>
    <rPh sb="3" eb="5">
      <t>デンワ</t>
    </rPh>
    <rPh sb="5" eb="7">
      <t>バンゴウ</t>
    </rPh>
    <phoneticPr fontId="2"/>
  </si>
  <si>
    <t>＊監督が、選手を兼ねる場合は、選手欄にも記入する事。</t>
    <rPh sb="1" eb="3">
      <t>カントク</t>
    </rPh>
    <rPh sb="5" eb="7">
      <t>センシュ</t>
    </rPh>
    <rPh sb="8" eb="9">
      <t>カ</t>
    </rPh>
    <rPh sb="11" eb="13">
      <t>バアイ</t>
    </rPh>
    <rPh sb="15" eb="17">
      <t>センシュ</t>
    </rPh>
    <rPh sb="17" eb="18">
      <t>ラン</t>
    </rPh>
    <rPh sb="20" eb="22">
      <t>キニュウ</t>
    </rPh>
    <rPh sb="24" eb="25">
      <t>コト</t>
    </rPh>
    <phoneticPr fontId="2"/>
  </si>
  <si>
    <t>ふりがな</t>
    <phoneticPr fontId="2"/>
  </si>
  <si>
    <r>
      <t xml:space="preserve">年齢
</t>
    </r>
    <r>
      <rPr>
        <sz val="9"/>
        <rFont val="ＭＳ Ｐゴシック"/>
        <family val="3"/>
        <charset val="128"/>
      </rPr>
      <t>※1</t>
    </r>
    <rPh sb="0" eb="2">
      <t>ネンレイ</t>
    </rPh>
    <phoneticPr fontId="2"/>
  </si>
  <si>
    <r>
      <t xml:space="preserve">住所（自宅） </t>
    </r>
    <r>
      <rPr>
        <sz val="9"/>
        <rFont val="ＭＳ Ｐゴシック"/>
        <family val="3"/>
        <charset val="128"/>
      </rPr>
      <t>※1</t>
    </r>
    <rPh sb="0" eb="2">
      <t>ジュウショ</t>
    </rPh>
    <rPh sb="3" eb="5">
      <t>ジタク</t>
    </rPh>
    <phoneticPr fontId="2"/>
  </si>
  <si>
    <r>
      <t xml:space="preserve">自宅電話番号 </t>
    </r>
    <r>
      <rPr>
        <sz val="9"/>
        <rFont val="ＭＳ Ｐゴシック"/>
        <family val="3"/>
        <charset val="128"/>
      </rPr>
      <t>※1</t>
    </r>
    <rPh sb="0" eb="2">
      <t>ジタク</t>
    </rPh>
    <rPh sb="2" eb="4">
      <t>デンワ</t>
    </rPh>
    <rPh sb="4" eb="6">
      <t>バンゴウ</t>
    </rPh>
    <phoneticPr fontId="2"/>
  </si>
  <si>
    <t>氏名</t>
    <rPh sb="0" eb="2">
      <t>シメイ</t>
    </rPh>
    <phoneticPr fontId="2"/>
  </si>
  <si>
    <t>①</t>
    <phoneticPr fontId="2"/>
  </si>
  <si>
    <t>主将</t>
    <rPh sb="0" eb="2">
      <t>シュショウ</t>
    </rPh>
    <phoneticPr fontId="2"/>
  </si>
  <si>
    <t>②</t>
    <phoneticPr fontId="2"/>
  </si>
  <si>
    <t>選手</t>
    <rPh sb="0" eb="2">
      <t>センシュ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</si>
  <si>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</si>
  <si>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</si>
  <si>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</si>
  <si>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</si>
  <si>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</si>
  <si>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</si>
  <si>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</si>
  <si>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</si>
  <si>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</si>
  <si>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</si>
  <si>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</si>
  <si>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</si>
  <si>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</si>
  <si>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</si>
  <si>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</si>
  <si>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</si>
  <si>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（３）領収書の必要なクラブは、宛先を記入して下さい。 →</t>
    <rPh sb="3" eb="6">
      <t>リョウシュウショ</t>
    </rPh>
    <rPh sb="7" eb="9">
      <t>ヒツヨウ</t>
    </rPh>
    <rPh sb="15" eb="17">
      <t>アテサキ</t>
    </rPh>
    <rPh sb="18" eb="20">
      <t>キニュウ</t>
    </rPh>
    <rPh sb="22" eb="23">
      <t>クダ</t>
    </rPh>
    <phoneticPr fontId="2"/>
  </si>
  <si>
    <t>【</t>
    <phoneticPr fontId="2"/>
  </si>
  <si>
    <t>】</t>
    <phoneticPr fontId="2"/>
  </si>
  <si>
    <t>オーダー用紙</t>
    <rPh sb="4" eb="6">
      <t>ヨウシ</t>
    </rPh>
    <phoneticPr fontId="2"/>
  </si>
  <si>
    <t>1回戦</t>
    <rPh sb="1" eb="3">
      <t>カイセン</t>
    </rPh>
    <phoneticPr fontId="2"/>
  </si>
  <si>
    <t>2回戦</t>
    <rPh sb="1" eb="3">
      <t>カイセン</t>
    </rPh>
    <phoneticPr fontId="2"/>
  </si>
  <si>
    <t xml:space="preserve">⑮ </t>
    <phoneticPr fontId="2"/>
  </si>
  <si>
    <t xml:space="preserve">⑯ </t>
    <phoneticPr fontId="2"/>
  </si>
  <si>
    <t xml:space="preserve">⑰ </t>
    <phoneticPr fontId="2"/>
  </si>
  <si>
    <t xml:space="preserve">⑱ </t>
    <phoneticPr fontId="2"/>
  </si>
  <si>
    <t xml:space="preserve">⑲ </t>
    <phoneticPr fontId="2"/>
  </si>
  <si>
    <t xml:space="preserve">⑳ </t>
    <phoneticPr fontId="2"/>
  </si>
  <si>
    <t>3回戦</t>
    <rPh sb="1" eb="3">
      <t>カイセン</t>
    </rPh>
    <phoneticPr fontId="2"/>
  </si>
  <si>
    <t>オーダー用紙 (切り取って使用してください)</t>
    <rPh sb="4" eb="6">
      <t>ヨウシ</t>
    </rPh>
    <rPh sb="8" eb="9">
      <t>キ</t>
    </rPh>
    <rPh sb="10" eb="11">
      <t>ト</t>
    </rPh>
    <rPh sb="13" eb="15">
      <t>シヨウ</t>
    </rPh>
    <phoneticPr fontId="2"/>
  </si>
  <si>
    <t>対戦相手：</t>
    <rPh sb="0" eb="2">
      <t>タイセン</t>
    </rPh>
    <rPh sb="2" eb="4">
      <t>アイテ</t>
    </rPh>
    <phoneticPr fontId="2"/>
  </si>
  <si>
    <t>予備</t>
    <rPh sb="0" eb="2">
      <t>ヨビ</t>
    </rPh>
    <phoneticPr fontId="2"/>
  </si>
  <si>
    <t>Ｄ１が終了したら次の対戦分を提出してください。</t>
    <rPh sb="3" eb="5">
      <t>シュウリョウ</t>
    </rPh>
    <rPh sb="8" eb="9">
      <t>ツギ</t>
    </rPh>
    <rPh sb="10" eb="12">
      <t>タイセン</t>
    </rPh>
    <rPh sb="12" eb="13">
      <t>ブン</t>
    </rPh>
    <rPh sb="14" eb="16">
      <t>テイシュツ</t>
    </rPh>
    <phoneticPr fontId="2"/>
  </si>
  <si>
    <t>第一対戦分は受け付け時に提出してください。</t>
    <rPh sb="0" eb="2">
      <t>ダイイチ</t>
    </rPh>
    <rPh sb="2" eb="4">
      <t>タイセン</t>
    </rPh>
    <rPh sb="4" eb="5">
      <t>ブン</t>
    </rPh>
    <rPh sb="6" eb="7">
      <t>ウ</t>
    </rPh>
    <rPh sb="8" eb="9">
      <t>ツ</t>
    </rPh>
    <rPh sb="10" eb="11">
      <t>ジ</t>
    </rPh>
    <rPh sb="12" eb="14">
      <t>テイシュツ</t>
    </rPh>
    <phoneticPr fontId="2"/>
  </si>
  <si>
    <t>都筑区　第61回・都筑区団体バドミントン選手権大会・申込書</t>
    <rPh sb="0" eb="3">
      <t>ツヅキク</t>
    </rPh>
    <rPh sb="4" eb="5">
      <t>ダイ</t>
    </rPh>
    <rPh sb="7" eb="8">
      <t>カイ</t>
    </rPh>
    <rPh sb="9" eb="11">
      <t>ツヅキ</t>
    </rPh>
    <rPh sb="11" eb="12">
      <t>ク</t>
    </rPh>
    <rPh sb="12" eb="14">
      <t>ダンタイ</t>
    </rPh>
    <rPh sb="20" eb="23">
      <t>センシュケン</t>
    </rPh>
    <rPh sb="23" eb="25">
      <t>タイカイ</t>
    </rPh>
    <rPh sb="26" eb="29">
      <t>モウシコミショ</t>
    </rPh>
    <phoneticPr fontId="2"/>
  </si>
  <si>
    <t>（１）申込締切日は令和7年5月11日（日）です。</t>
    <rPh sb="3" eb="5">
      <t>モウシコミ</t>
    </rPh>
    <rPh sb="5" eb="8">
      <t>シメキリビ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19" eb="20">
      <t>ニチ</t>
    </rPh>
    <phoneticPr fontId="2"/>
  </si>
  <si>
    <t>各選手の出場する種目の欄に○をつけてください。</t>
    <rPh sb="0" eb="3">
      <t>カクセンシュ</t>
    </rPh>
    <rPh sb="4" eb="6">
      <t>シュツジョウ</t>
    </rPh>
    <rPh sb="8" eb="10">
      <t>シュモク</t>
    </rPh>
    <rPh sb="11" eb="12">
      <t>ラン</t>
    </rPh>
    <phoneticPr fontId="2"/>
  </si>
  <si>
    <t>1チーム=9,000円</t>
    <rPh sb="10" eb="11">
      <t>エン</t>
    </rPh>
    <phoneticPr fontId="2"/>
  </si>
  <si>
    <t>※　「年齢」「住所（自宅）」「自宅電話番号」は必ずご記入下さい。</t>
    <rPh sb="3" eb="5">
      <t>ネンレイ</t>
    </rPh>
    <rPh sb="7" eb="9">
      <t>ジュウショ</t>
    </rPh>
    <rPh sb="10" eb="12">
      <t>ジタク</t>
    </rPh>
    <rPh sb="15" eb="17">
      <t>ジタク</t>
    </rPh>
    <rPh sb="17" eb="19">
      <t>デンワ</t>
    </rPh>
    <rPh sb="19" eb="21">
      <t>バンゴウ</t>
    </rPh>
    <rPh sb="23" eb="24">
      <t>カナラ</t>
    </rPh>
    <rPh sb="26" eb="29">
      <t>キニュウクダ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</si>
</sst>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vertical="top" shrinkToFit="1"/>
    </xf>
    <xf numFmtId="49" fontId="4" fillId="0" borderId="7" xfId="0" applyNumberFormat="1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2" borderId="8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6" xfId="0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2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29" xfId="0" applyBorder="1">
      <alignment vertical="center"/>
    </xf>
    <xf numFmtId="0" fontId="0" fillId="0" borderId="1" xfId="0" applyBorder="1" applyAlignment="1">
      <alignment horizontal="distributed" vertical="center"/>
    </xf>
    <xf numFmtId="0" fontId="4" fillId="0" borderId="3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20" xfId="0" applyNumberFormat="1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9" xfId="0" applyNumberFormat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0" fillId="2" borderId="8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52</xdr:row>
      <xdr:rowOff>0</xdr:rowOff>
    </xdr:from>
    <xdr:to>
      <xdr:col>6</xdr:col>
      <xdr:colOff>107158</xdr:colOff>
      <xdr:row>115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3619500" y="10420350"/>
          <a:ext cx="11908" cy="9725025"/>
        </a:xfrm>
        <a:prstGeom prst="line">
          <a:avLst/>
        </a:prstGeom>
        <a:ln w="952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84</xdr:row>
      <xdr:rowOff>95251</xdr:rowOff>
    </xdr:from>
    <xdr:to>
      <xdr:col>10</xdr:col>
      <xdr:colOff>0</xdr:colOff>
      <xdr:row>84</xdr:row>
      <xdr:rowOff>95251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0" y="14989970"/>
          <a:ext cx="7250906" cy="0"/>
        </a:xfrm>
        <a:prstGeom prst="line">
          <a:avLst/>
        </a:prstGeom>
        <a:ln w="952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403860</xdr:colOff>
      <xdr:row>61</xdr:row>
      <xdr:rowOff>0</xdr:rowOff>
    </xdr:from>
    <xdr:to>
      <xdr:col>4</xdr:col>
      <xdr:colOff>403860</xdr:colOff>
      <xdr:row>82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3EB71ED-EA28-CE17-0BDB-8EFE8551FDEF}"/>
            </a:ext>
          </a:extLst>
        </xdr:cNvPr>
        <xdr:cNvCxnSpPr/>
      </xdr:nvCxnSpPr>
      <xdr:spPr>
        <a:xfrm>
          <a:off x="2400300" y="1170432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190500</xdr:colOff>
      <xdr:row>82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261E311-CE2F-48DF-9E9B-FAD18722D8AE}"/>
            </a:ext>
          </a:extLst>
        </xdr:cNvPr>
        <xdr:cNvCxnSpPr/>
      </xdr:nvCxnSpPr>
      <xdr:spPr>
        <a:xfrm>
          <a:off x="2811780" y="1170432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61</xdr:row>
      <xdr:rowOff>0</xdr:rowOff>
    </xdr:from>
    <xdr:to>
      <xdr:col>9</xdr:col>
      <xdr:colOff>342900</xdr:colOff>
      <xdr:row>82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A0EC26-C0A1-4070-8611-A50AC100D9A1}"/>
            </a:ext>
          </a:extLst>
        </xdr:cNvPr>
        <xdr:cNvCxnSpPr/>
      </xdr:nvCxnSpPr>
      <xdr:spPr>
        <a:xfrm>
          <a:off x="5814060" y="1170432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754380</xdr:colOff>
      <xdr:row>61</xdr:row>
      <xdr:rowOff>0</xdr:rowOff>
    </xdr:from>
    <xdr:to>
      <xdr:col>9</xdr:col>
      <xdr:colOff>754380</xdr:colOff>
      <xdr:row>82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98369BB-E9F1-4751-86A0-612ECED09AC9}"/>
            </a:ext>
          </a:extLst>
        </xdr:cNvPr>
        <xdr:cNvCxnSpPr/>
      </xdr:nvCxnSpPr>
      <xdr:spPr>
        <a:xfrm>
          <a:off x="6225540" y="1170432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403860</xdr:colOff>
      <xdr:row>92</xdr:row>
      <xdr:rowOff>0</xdr:rowOff>
    </xdr:from>
    <xdr:to>
      <xdr:col>4</xdr:col>
      <xdr:colOff>403860</xdr:colOff>
      <xdr:row>113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3F31AFA-0057-480C-BD41-E71599D044FE}"/>
            </a:ext>
          </a:extLst>
        </xdr:cNvPr>
        <xdr:cNvCxnSpPr/>
      </xdr:nvCxnSpPr>
      <xdr:spPr>
        <a:xfrm>
          <a:off x="2400300" y="1672590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92</xdr:row>
      <xdr:rowOff>0</xdr:rowOff>
    </xdr:from>
    <xdr:to>
      <xdr:col>5</xdr:col>
      <xdr:colOff>190500</xdr:colOff>
      <xdr:row>113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A10FC5A-EE27-4C06-8DB7-6B7455D9C146}"/>
            </a:ext>
          </a:extLst>
        </xdr:cNvPr>
        <xdr:cNvCxnSpPr/>
      </xdr:nvCxnSpPr>
      <xdr:spPr>
        <a:xfrm>
          <a:off x="2811780" y="1672590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92</xdr:row>
      <xdr:rowOff>0</xdr:rowOff>
    </xdr:from>
    <xdr:to>
      <xdr:col>9</xdr:col>
      <xdr:colOff>342900</xdr:colOff>
      <xdr:row>113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0D1E7A2-95EB-494B-946A-403C62E24442}"/>
            </a:ext>
          </a:extLst>
        </xdr:cNvPr>
        <xdr:cNvCxnSpPr/>
      </xdr:nvCxnSpPr>
      <xdr:spPr>
        <a:xfrm>
          <a:off x="5814060" y="1672590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754380</xdr:colOff>
      <xdr:row>92</xdr:row>
      <xdr:rowOff>0</xdr:rowOff>
    </xdr:from>
    <xdr:to>
      <xdr:col>9</xdr:col>
      <xdr:colOff>754380</xdr:colOff>
      <xdr:row>113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1431A45-7869-4D58-B998-3D504E362B1C}"/>
            </a:ext>
          </a:extLst>
        </xdr:cNvPr>
        <xdr:cNvCxnSpPr/>
      </xdr:nvCxnSpPr>
      <xdr:spPr>
        <a:xfrm>
          <a:off x="6225540" y="16725900"/>
          <a:ext cx="0" cy="352044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showGridLines="0" tabSelected="1" zoomScaleNormal="100" zoomScaleSheetLayoutView="80" workbookViewId="0">
      <selection sqref="A1:J1"/>
    </sheetView>
  </sheetViews>
  <sheetFormatPr defaultRowHeight="13.2" x14ac:dyDescent="0.2"/>
  <cols>
    <col min="1" max="1" width="3" customWidth="1"/>
    <col min="2" max="2" width="5.6640625" customWidth="1"/>
    <col min="3" max="3" width="15.6640625" customWidth="1"/>
    <col min="4" max="4" width="4.77734375" bestFit="1" customWidth="1"/>
    <col min="5" max="5" width="9.109375" customWidth="1"/>
    <col min="6" max="6" width="8.109375" customWidth="1"/>
    <col min="7" max="7" width="2.6640625" customWidth="1"/>
    <col min="8" max="8" width="25.109375" customWidth="1"/>
    <col min="9" max="9" width="5.6640625" customWidth="1"/>
    <col min="10" max="10" width="15.6640625" customWidth="1"/>
  </cols>
  <sheetData>
    <row r="1" spans="1:10" ht="39.75" customHeight="1" x14ac:dyDescent="0.2">
      <c r="A1" s="73" t="s">
        <v>54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" customHeight="1" x14ac:dyDescent="0.2"/>
    <row r="3" spans="1:10" s="1" customFormat="1" ht="12" customHeight="1" x14ac:dyDescent="0.2">
      <c r="A3" s="75" t="s">
        <v>0</v>
      </c>
      <c r="B3" s="76"/>
      <c r="C3" s="77"/>
      <c r="D3" s="78"/>
      <c r="E3" s="78"/>
      <c r="F3" s="78"/>
      <c r="G3" s="78"/>
      <c r="H3" s="79"/>
      <c r="I3" s="80" t="s">
        <v>1</v>
      </c>
      <c r="J3" s="82"/>
    </row>
    <row r="4" spans="1:10" ht="21.75" customHeight="1" x14ac:dyDescent="0.2">
      <c r="A4" s="84" t="s">
        <v>2</v>
      </c>
      <c r="B4" s="85"/>
      <c r="C4" s="86"/>
      <c r="D4" s="87"/>
      <c r="E4" s="87"/>
      <c r="F4" s="87"/>
      <c r="G4" s="87"/>
      <c r="H4" s="88"/>
      <c r="I4" s="81"/>
      <c r="J4" s="83"/>
    </row>
    <row r="5" spans="1:10" ht="21.75" customHeight="1" x14ac:dyDescent="0.2">
      <c r="A5" s="89" t="s">
        <v>3</v>
      </c>
      <c r="B5" s="90"/>
      <c r="C5" s="2"/>
      <c r="D5" s="89" t="s">
        <v>4</v>
      </c>
      <c r="E5" s="90"/>
      <c r="F5" s="91"/>
      <c r="G5" s="92"/>
      <c r="H5" s="92"/>
      <c r="I5" s="92"/>
      <c r="J5" s="93"/>
    </row>
    <row r="6" spans="1:10" ht="21.75" customHeight="1" x14ac:dyDescent="0.2">
      <c r="A6" s="89" t="s">
        <v>5</v>
      </c>
      <c r="B6" s="90"/>
      <c r="C6" s="21"/>
      <c r="D6" s="67" t="s">
        <v>6</v>
      </c>
      <c r="E6" s="94"/>
      <c r="F6" s="95"/>
      <c r="G6" s="96"/>
      <c r="H6" s="96"/>
      <c r="I6" s="96"/>
      <c r="J6" s="97"/>
    </row>
    <row r="7" spans="1:10" x14ac:dyDescent="0.2">
      <c r="A7" s="67" t="s">
        <v>7</v>
      </c>
      <c r="B7" s="98"/>
      <c r="C7" s="95" t="s">
        <v>8</v>
      </c>
      <c r="D7" s="96"/>
      <c r="E7" s="97"/>
      <c r="F7" s="101" t="s">
        <v>9</v>
      </c>
      <c r="G7" s="102"/>
      <c r="H7" s="105" t="s">
        <v>10</v>
      </c>
      <c r="I7" s="106"/>
      <c r="J7" s="107"/>
    </row>
    <row r="8" spans="1:10" ht="21.75" customHeight="1" thickBot="1" x14ac:dyDescent="0.25">
      <c r="A8" s="99"/>
      <c r="B8" s="100"/>
      <c r="C8" s="108"/>
      <c r="D8" s="109"/>
      <c r="E8" s="110"/>
      <c r="F8" s="103"/>
      <c r="G8" s="104"/>
      <c r="H8" s="111"/>
      <c r="I8" s="112"/>
      <c r="J8" s="113"/>
    </row>
    <row r="9" spans="1:10" ht="13.5" customHeight="1" thickTop="1" x14ac:dyDescent="0.2">
      <c r="A9" s="114"/>
      <c r="B9" s="56"/>
      <c r="C9" s="3" t="s">
        <v>11</v>
      </c>
      <c r="D9" s="58" t="s">
        <v>12</v>
      </c>
      <c r="E9" s="60" t="s">
        <v>13</v>
      </c>
      <c r="F9" s="61"/>
      <c r="G9" s="61"/>
      <c r="H9" s="61"/>
      <c r="I9" s="62"/>
      <c r="J9" s="58" t="s">
        <v>14</v>
      </c>
    </row>
    <row r="10" spans="1:10" s="5" customFormat="1" ht="13.5" customHeight="1" x14ac:dyDescent="0.2">
      <c r="A10" s="115"/>
      <c r="B10" s="57"/>
      <c r="C10" s="4" t="s">
        <v>15</v>
      </c>
      <c r="D10" s="59"/>
      <c r="E10" s="63"/>
      <c r="F10" s="64"/>
      <c r="G10" s="64"/>
      <c r="H10" s="64"/>
      <c r="I10" s="65"/>
      <c r="J10" s="66"/>
    </row>
    <row r="11" spans="1:10" s="5" customFormat="1" ht="13.5" customHeight="1" x14ac:dyDescent="0.2">
      <c r="A11" s="67" t="s">
        <v>16</v>
      </c>
      <c r="B11" s="68" t="s">
        <v>17</v>
      </c>
      <c r="C11" s="6"/>
      <c r="D11" s="54"/>
      <c r="E11" s="45"/>
      <c r="F11" s="46"/>
      <c r="G11" s="46"/>
      <c r="H11" s="46"/>
      <c r="I11" s="47"/>
      <c r="J11" s="55"/>
    </row>
    <row r="12" spans="1:10" ht="21.75" customHeight="1" x14ac:dyDescent="0.2">
      <c r="A12" s="40"/>
      <c r="B12" s="42"/>
      <c r="C12" s="7"/>
      <c r="D12" s="44"/>
      <c r="E12" s="48"/>
      <c r="F12" s="49"/>
      <c r="G12" s="49"/>
      <c r="H12" s="49"/>
      <c r="I12" s="50"/>
      <c r="J12" s="52"/>
    </row>
    <row r="13" spans="1:10" ht="13.5" customHeight="1" x14ac:dyDescent="0.2">
      <c r="A13" s="39" t="s">
        <v>18</v>
      </c>
      <c r="B13" s="41" t="s">
        <v>19</v>
      </c>
      <c r="C13" s="8"/>
      <c r="D13" s="43"/>
      <c r="E13" s="45"/>
      <c r="F13" s="46"/>
      <c r="G13" s="46"/>
      <c r="H13" s="46"/>
      <c r="I13" s="47"/>
      <c r="J13" s="51"/>
    </row>
    <row r="14" spans="1:10" ht="21.75" customHeight="1" x14ac:dyDescent="0.2">
      <c r="A14" s="40"/>
      <c r="B14" s="42"/>
      <c r="C14" s="7"/>
      <c r="D14" s="44"/>
      <c r="E14" s="48"/>
      <c r="F14" s="49"/>
      <c r="G14" s="49"/>
      <c r="H14" s="49"/>
      <c r="I14" s="50"/>
      <c r="J14" s="52"/>
    </row>
    <row r="15" spans="1:10" s="5" customFormat="1" ht="13.5" customHeight="1" x14ac:dyDescent="0.2">
      <c r="A15" s="39" t="s">
        <v>20</v>
      </c>
      <c r="B15" s="41" t="s">
        <v>19</v>
      </c>
      <c r="C15" s="6"/>
      <c r="D15" s="54"/>
      <c r="E15" s="45"/>
      <c r="F15" s="46"/>
      <c r="G15" s="46"/>
      <c r="H15" s="46"/>
      <c r="I15" s="47"/>
      <c r="J15" s="55"/>
    </row>
    <row r="16" spans="1:10" ht="21.75" customHeight="1" x14ac:dyDescent="0.2">
      <c r="A16" s="40"/>
      <c r="B16" s="42"/>
      <c r="C16" s="7"/>
      <c r="D16" s="44"/>
      <c r="E16" s="48"/>
      <c r="F16" s="49"/>
      <c r="G16" s="49"/>
      <c r="H16" s="49"/>
      <c r="I16" s="50"/>
      <c r="J16" s="52"/>
    </row>
    <row r="17" spans="1:10" ht="13.5" customHeight="1" x14ac:dyDescent="0.2">
      <c r="A17" s="39" t="s">
        <v>21</v>
      </c>
      <c r="B17" s="41" t="s">
        <v>19</v>
      </c>
      <c r="C17" s="6"/>
      <c r="D17" s="54"/>
      <c r="E17" s="45"/>
      <c r="F17" s="46"/>
      <c r="G17" s="46"/>
      <c r="H17" s="46"/>
      <c r="I17" s="47"/>
      <c r="J17" s="55"/>
    </row>
    <row r="18" spans="1:10" ht="21.75" customHeight="1" x14ac:dyDescent="0.2">
      <c r="A18" s="40"/>
      <c r="B18" s="42"/>
      <c r="C18" s="7"/>
      <c r="D18" s="44"/>
      <c r="E18" s="48"/>
      <c r="F18" s="49"/>
      <c r="G18" s="49"/>
      <c r="H18" s="49"/>
      <c r="I18" s="50"/>
      <c r="J18" s="52"/>
    </row>
    <row r="19" spans="1:10" s="5" customFormat="1" ht="13.5" customHeight="1" x14ac:dyDescent="0.2">
      <c r="A19" s="39" t="s">
        <v>22</v>
      </c>
      <c r="B19" s="41" t="s">
        <v>19</v>
      </c>
      <c r="C19" s="6"/>
      <c r="D19" s="54"/>
      <c r="E19" s="45"/>
      <c r="F19" s="46"/>
      <c r="G19" s="46"/>
      <c r="H19" s="46"/>
      <c r="I19" s="47"/>
      <c r="J19" s="55"/>
    </row>
    <row r="20" spans="1:10" ht="21.75" customHeight="1" x14ac:dyDescent="0.2">
      <c r="A20" s="40"/>
      <c r="B20" s="42"/>
      <c r="C20" s="7"/>
      <c r="D20" s="44"/>
      <c r="E20" s="48"/>
      <c r="F20" s="49"/>
      <c r="G20" s="49"/>
      <c r="H20" s="49"/>
      <c r="I20" s="50"/>
      <c r="J20" s="52"/>
    </row>
    <row r="21" spans="1:10" ht="13.5" customHeight="1" x14ac:dyDescent="0.2">
      <c r="A21" s="39" t="s">
        <v>23</v>
      </c>
      <c r="B21" s="41" t="s">
        <v>19</v>
      </c>
      <c r="C21" s="6"/>
      <c r="D21" s="54"/>
      <c r="E21" s="45"/>
      <c r="F21" s="46"/>
      <c r="G21" s="46"/>
      <c r="H21" s="46"/>
      <c r="I21" s="47"/>
      <c r="J21" s="55"/>
    </row>
    <row r="22" spans="1:10" ht="21.75" customHeight="1" x14ac:dyDescent="0.2">
      <c r="A22" s="40"/>
      <c r="B22" s="42"/>
      <c r="C22" s="7"/>
      <c r="D22" s="44"/>
      <c r="E22" s="48"/>
      <c r="F22" s="49"/>
      <c r="G22" s="49"/>
      <c r="H22" s="49"/>
      <c r="I22" s="50"/>
      <c r="J22" s="52"/>
    </row>
    <row r="23" spans="1:10" s="5" customFormat="1" ht="13.5" customHeight="1" x14ac:dyDescent="0.2">
      <c r="A23" s="39" t="s">
        <v>24</v>
      </c>
      <c r="B23" s="41" t="s">
        <v>19</v>
      </c>
      <c r="C23" s="6"/>
      <c r="D23" s="54"/>
      <c r="E23" s="45"/>
      <c r="F23" s="46"/>
      <c r="G23" s="46"/>
      <c r="H23" s="46"/>
      <c r="I23" s="47"/>
      <c r="J23" s="55"/>
    </row>
    <row r="24" spans="1:10" ht="21.75" customHeight="1" x14ac:dyDescent="0.2">
      <c r="A24" s="40"/>
      <c r="B24" s="42"/>
      <c r="C24" s="7"/>
      <c r="D24" s="44"/>
      <c r="E24" s="48"/>
      <c r="F24" s="49"/>
      <c r="G24" s="49"/>
      <c r="H24" s="49"/>
      <c r="I24" s="50"/>
      <c r="J24" s="52"/>
    </row>
    <row r="25" spans="1:10" ht="13.5" customHeight="1" x14ac:dyDescent="0.2">
      <c r="A25" s="39" t="s">
        <v>25</v>
      </c>
      <c r="B25" s="41" t="s">
        <v>19</v>
      </c>
      <c r="C25" s="6"/>
      <c r="D25" s="54"/>
      <c r="E25" s="45"/>
      <c r="F25" s="46"/>
      <c r="G25" s="46"/>
      <c r="H25" s="46"/>
      <c r="I25" s="47"/>
      <c r="J25" s="55"/>
    </row>
    <row r="26" spans="1:10" ht="21.75" customHeight="1" x14ac:dyDescent="0.2">
      <c r="A26" s="40"/>
      <c r="B26" s="42"/>
      <c r="C26" s="7"/>
      <c r="D26" s="44"/>
      <c r="E26" s="48"/>
      <c r="F26" s="49"/>
      <c r="G26" s="49"/>
      <c r="H26" s="49"/>
      <c r="I26" s="50"/>
      <c r="J26" s="52"/>
    </row>
    <row r="27" spans="1:10" s="5" customFormat="1" ht="13.5" customHeight="1" x14ac:dyDescent="0.2">
      <c r="A27" s="39" t="s">
        <v>26</v>
      </c>
      <c r="B27" s="41" t="s">
        <v>19</v>
      </c>
      <c r="C27" s="6"/>
      <c r="D27" s="54"/>
      <c r="E27" s="45"/>
      <c r="F27" s="46"/>
      <c r="G27" s="46"/>
      <c r="H27" s="46"/>
      <c r="I27" s="47"/>
      <c r="J27" s="55"/>
    </row>
    <row r="28" spans="1:10" ht="21.75" customHeight="1" x14ac:dyDescent="0.2">
      <c r="A28" s="40"/>
      <c r="B28" s="42"/>
      <c r="C28" s="7"/>
      <c r="D28" s="44"/>
      <c r="E28" s="48"/>
      <c r="F28" s="49"/>
      <c r="G28" s="49"/>
      <c r="H28" s="49"/>
      <c r="I28" s="50"/>
      <c r="J28" s="52"/>
    </row>
    <row r="29" spans="1:10" ht="13.5" customHeight="1" x14ac:dyDescent="0.2">
      <c r="A29" s="39" t="s">
        <v>27</v>
      </c>
      <c r="B29" s="41" t="s">
        <v>19</v>
      </c>
      <c r="C29" s="6"/>
      <c r="D29" s="54"/>
      <c r="E29" s="45"/>
      <c r="F29" s="46"/>
      <c r="G29" s="46"/>
      <c r="H29" s="46"/>
      <c r="I29" s="47"/>
      <c r="J29" s="55"/>
    </row>
    <row r="30" spans="1:10" ht="21.75" customHeight="1" x14ac:dyDescent="0.2">
      <c r="A30" s="40"/>
      <c r="B30" s="42"/>
      <c r="C30" s="7"/>
      <c r="D30" s="44"/>
      <c r="E30" s="48"/>
      <c r="F30" s="49"/>
      <c r="G30" s="49"/>
      <c r="H30" s="49"/>
      <c r="I30" s="50"/>
      <c r="J30" s="52"/>
    </row>
    <row r="31" spans="1:10" s="5" customFormat="1" ht="13.5" customHeight="1" x14ac:dyDescent="0.2">
      <c r="A31" s="39" t="s">
        <v>28</v>
      </c>
      <c r="B31" s="41" t="s">
        <v>19</v>
      </c>
      <c r="C31" s="6"/>
      <c r="D31" s="54"/>
      <c r="E31" s="45"/>
      <c r="F31" s="46"/>
      <c r="G31" s="46"/>
      <c r="H31" s="46"/>
      <c r="I31" s="47"/>
      <c r="J31" s="55"/>
    </row>
    <row r="32" spans="1:10" ht="21.75" customHeight="1" x14ac:dyDescent="0.2">
      <c r="A32" s="40"/>
      <c r="B32" s="42"/>
      <c r="C32" s="7"/>
      <c r="D32" s="44"/>
      <c r="E32" s="48"/>
      <c r="F32" s="49"/>
      <c r="G32" s="49"/>
      <c r="H32" s="49"/>
      <c r="I32" s="50"/>
      <c r="J32" s="52"/>
    </row>
    <row r="33" spans="1:10" ht="13.5" customHeight="1" x14ac:dyDescent="0.2">
      <c r="A33" s="39" t="s">
        <v>29</v>
      </c>
      <c r="B33" s="41" t="s">
        <v>19</v>
      </c>
      <c r="C33" s="6"/>
      <c r="D33" s="54"/>
      <c r="E33" s="45"/>
      <c r="F33" s="46"/>
      <c r="G33" s="46"/>
      <c r="H33" s="46"/>
      <c r="I33" s="47"/>
      <c r="J33" s="55"/>
    </row>
    <row r="34" spans="1:10" ht="21.75" customHeight="1" x14ac:dyDescent="0.2">
      <c r="A34" s="40"/>
      <c r="B34" s="42"/>
      <c r="C34" s="7"/>
      <c r="D34" s="44"/>
      <c r="E34" s="48"/>
      <c r="F34" s="49"/>
      <c r="G34" s="49"/>
      <c r="H34" s="49"/>
      <c r="I34" s="50"/>
      <c r="J34" s="52"/>
    </row>
    <row r="35" spans="1:10" s="5" customFormat="1" ht="13.5" customHeight="1" x14ac:dyDescent="0.2">
      <c r="A35" s="39" t="s">
        <v>30</v>
      </c>
      <c r="B35" s="41" t="s">
        <v>19</v>
      </c>
      <c r="C35" s="6"/>
      <c r="D35" s="54"/>
      <c r="E35" s="45"/>
      <c r="F35" s="46"/>
      <c r="G35" s="46"/>
      <c r="H35" s="46"/>
      <c r="I35" s="47"/>
      <c r="J35" s="55"/>
    </row>
    <row r="36" spans="1:10" ht="21.75" customHeight="1" x14ac:dyDescent="0.2">
      <c r="A36" s="40"/>
      <c r="B36" s="42"/>
      <c r="C36" s="7"/>
      <c r="D36" s="44"/>
      <c r="E36" s="48"/>
      <c r="F36" s="49"/>
      <c r="G36" s="49"/>
      <c r="H36" s="49"/>
      <c r="I36" s="50"/>
      <c r="J36" s="52"/>
    </row>
    <row r="37" spans="1:10" ht="13.5" customHeight="1" x14ac:dyDescent="0.2">
      <c r="A37" s="39" t="s">
        <v>31</v>
      </c>
      <c r="B37" s="41" t="s">
        <v>19</v>
      </c>
      <c r="C37" s="8"/>
      <c r="D37" s="43"/>
      <c r="E37" s="45"/>
      <c r="F37" s="46"/>
      <c r="G37" s="46"/>
      <c r="H37" s="46"/>
      <c r="I37" s="47"/>
      <c r="J37" s="51"/>
    </row>
    <row r="38" spans="1:10" ht="21.75" customHeight="1" x14ac:dyDescent="0.2">
      <c r="A38" s="40"/>
      <c r="B38" s="42"/>
      <c r="C38" s="7"/>
      <c r="D38" s="44"/>
      <c r="E38" s="48"/>
      <c r="F38" s="49"/>
      <c r="G38" s="49"/>
      <c r="H38" s="49"/>
      <c r="I38" s="50"/>
      <c r="J38" s="52"/>
    </row>
    <row r="39" spans="1:10" s="9" customFormat="1" ht="3" customHeight="1" x14ac:dyDescent="0.2"/>
    <row r="40" spans="1:10" s="10" customFormat="1" ht="12" x14ac:dyDescent="0.2">
      <c r="A40" s="10" t="s">
        <v>58</v>
      </c>
    </row>
    <row r="41" spans="1:10" s="10" customFormat="1" ht="12" x14ac:dyDescent="0.2"/>
    <row r="42" spans="1:10" s="5" customFormat="1" ht="3" customHeight="1" x14ac:dyDescent="0.2"/>
    <row r="43" spans="1:10" s="5" customFormat="1" ht="18.75" customHeight="1" x14ac:dyDescent="0.2">
      <c r="A43" s="11" t="s">
        <v>32</v>
      </c>
    </row>
    <row r="44" spans="1:10" s="5" customFormat="1" ht="12" customHeight="1" x14ac:dyDescent="0.2">
      <c r="B44" s="32" t="s">
        <v>57</v>
      </c>
      <c r="F44" s="12"/>
      <c r="G44" s="12"/>
      <c r="J44" s="13"/>
    </row>
    <row r="45" spans="1:10" s="5" customFormat="1" ht="3" customHeight="1" x14ac:dyDescent="0.2">
      <c r="J45" s="1"/>
    </row>
    <row r="46" spans="1:10" s="15" customFormat="1" ht="19.5" customHeight="1" x14ac:dyDescent="0.2">
      <c r="A46" s="14" t="s">
        <v>33</v>
      </c>
      <c r="B46" s="14"/>
    </row>
    <row r="47" spans="1:10" s="10" customFormat="1" ht="12" customHeight="1" x14ac:dyDescent="0.2">
      <c r="B47" s="10" t="s">
        <v>55</v>
      </c>
    </row>
    <row r="48" spans="1:10" s="10" customFormat="1" ht="12" customHeight="1" x14ac:dyDescent="0.2">
      <c r="B48" s="10" t="s">
        <v>34</v>
      </c>
      <c r="F48" s="16" t="s">
        <v>35</v>
      </c>
      <c r="G48" s="16"/>
      <c r="H48" s="16"/>
      <c r="I48" s="16"/>
    </row>
    <row r="49" spans="1:10" s="10" customFormat="1" ht="12" customHeight="1" x14ac:dyDescent="0.2">
      <c r="B49" s="17" t="s">
        <v>36</v>
      </c>
      <c r="C49" s="18"/>
      <c r="D49" s="18"/>
      <c r="E49" s="18"/>
      <c r="F49" s="19"/>
      <c r="G49" s="19" t="s">
        <v>37</v>
      </c>
      <c r="H49" s="20"/>
      <c r="I49" s="20"/>
      <c r="J49" s="17" t="s">
        <v>38</v>
      </c>
    </row>
    <row r="50" spans="1:10" s="10" customFormat="1" ht="12" customHeight="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</row>
    <row r="51" spans="1:10" s="5" customFormat="1" ht="12" customHeight="1" x14ac:dyDescent="0.2"/>
    <row r="53" spans="1:10" ht="16.2" x14ac:dyDescent="0.2">
      <c r="A53" s="22" t="s">
        <v>49</v>
      </c>
    </row>
    <row r="54" spans="1:10" ht="3" customHeight="1" x14ac:dyDescent="0.2"/>
    <row r="55" spans="1:10" ht="16.2" x14ac:dyDescent="0.2">
      <c r="A55" s="22" t="str">
        <f>IF(NOT(ISBLANK(C4)),C4,"クラブ名")</f>
        <v>クラブ名</v>
      </c>
      <c r="H55" s="22" t="str">
        <f>A55</f>
        <v>クラブ名</v>
      </c>
    </row>
    <row r="56" spans="1:10" ht="13.5" customHeight="1" x14ac:dyDescent="0.2">
      <c r="A56" t="s">
        <v>39</v>
      </c>
      <c r="D56" t="s">
        <v>50</v>
      </c>
      <c r="H56" t="s">
        <v>39</v>
      </c>
      <c r="I56" t="s">
        <v>50</v>
      </c>
    </row>
    <row r="57" spans="1:10" ht="13.5" customHeight="1" x14ac:dyDescent="0.2">
      <c r="A57" t="str">
        <f>IF(NOT(ISBLANK(J3)),J3,"種目")</f>
        <v>種目</v>
      </c>
      <c r="D57" s="30"/>
      <c r="E57" s="30"/>
      <c r="F57" s="30"/>
      <c r="H57" t="str">
        <f>A57</f>
        <v>種目</v>
      </c>
      <c r="I57" s="30"/>
      <c r="J57" s="30"/>
    </row>
    <row r="58" spans="1:10" ht="5.0999999999999996" customHeight="1" x14ac:dyDescent="0.2"/>
    <row r="59" spans="1:10" ht="13.5" customHeight="1" x14ac:dyDescent="0.2">
      <c r="A59" s="31" t="s">
        <v>53</v>
      </c>
      <c r="B59" s="26"/>
      <c r="C59" s="26"/>
      <c r="D59" s="26"/>
      <c r="H59" s="31" t="s">
        <v>52</v>
      </c>
      <c r="I59" s="26"/>
    </row>
    <row r="60" spans="1:10" ht="5.0999999999999996" customHeight="1" x14ac:dyDescent="0.2"/>
    <row r="61" spans="1:10" ht="13.5" customHeight="1" x14ac:dyDescent="0.2">
      <c r="A61" s="34" t="s">
        <v>19</v>
      </c>
      <c r="B61" s="35"/>
      <c r="C61" s="35"/>
      <c r="D61" s="33"/>
      <c r="E61" s="23" t="s">
        <v>40</v>
      </c>
      <c r="F61" s="24"/>
      <c r="H61" s="34" t="s">
        <v>19</v>
      </c>
      <c r="I61" s="33"/>
      <c r="J61" s="25" t="s">
        <v>41</v>
      </c>
    </row>
    <row r="62" spans="1:10" ht="13.5" customHeight="1" x14ac:dyDescent="0.2">
      <c r="A62" s="36"/>
      <c r="B62" s="30"/>
      <c r="C62" s="30"/>
      <c r="D62" s="37"/>
      <c r="E62" s="116" t="str">
        <f>IF(A57="MT1","D1 S D2","D1 D2 D3")</f>
        <v>D1 D2 D3</v>
      </c>
      <c r="F62" s="117"/>
      <c r="H62" s="36"/>
      <c r="I62" s="37"/>
      <c r="J62" s="38" t="str">
        <f>IF(A57="MT1","D1 S D2","D1 D2 D3")</f>
        <v>D1 D2 D3</v>
      </c>
    </row>
    <row r="63" spans="1:10" ht="13.5" customHeight="1" x14ac:dyDescent="0.2">
      <c r="A63" s="69" t="str">
        <f>"① "&amp;IF(NOT(ISBLANK(C12)),C12,"")</f>
        <v xml:space="preserve">① </v>
      </c>
      <c r="B63" s="70"/>
      <c r="C63" s="70"/>
      <c r="D63" s="70"/>
      <c r="E63" s="27"/>
      <c r="F63" s="28"/>
      <c r="H63" s="69" t="str">
        <f>A63</f>
        <v xml:space="preserve">① </v>
      </c>
      <c r="I63" s="70"/>
      <c r="J63" s="29"/>
    </row>
    <row r="64" spans="1:10" ht="13.5" customHeight="1" x14ac:dyDescent="0.2">
      <c r="A64" s="71" t="str">
        <f>"② "&amp;IF(NOT(ISBLANK(C14)),C14,"")</f>
        <v xml:space="preserve">② </v>
      </c>
      <c r="B64" s="72"/>
      <c r="C64" s="72"/>
      <c r="D64" s="72"/>
      <c r="E64" s="23"/>
      <c r="F64" s="24"/>
      <c r="H64" s="71" t="str">
        <f t="shared" ref="H64:H82" si="0">A64</f>
        <v xml:space="preserve">② </v>
      </c>
      <c r="I64" s="72"/>
      <c r="J64" s="25"/>
    </row>
    <row r="65" spans="1:10" ht="13.5" customHeight="1" x14ac:dyDescent="0.2">
      <c r="A65" s="69" t="str">
        <f>"③ "&amp;IF(NOT(ISBLANK(C16)),C16,"")</f>
        <v xml:space="preserve">③ </v>
      </c>
      <c r="B65" s="70"/>
      <c r="C65" s="70"/>
      <c r="D65" s="70"/>
      <c r="E65" s="27"/>
      <c r="F65" s="28"/>
      <c r="H65" s="69" t="str">
        <f t="shared" si="0"/>
        <v xml:space="preserve">③ </v>
      </c>
      <c r="I65" s="70"/>
      <c r="J65" s="29"/>
    </row>
    <row r="66" spans="1:10" ht="13.5" customHeight="1" x14ac:dyDescent="0.2">
      <c r="A66" s="71" t="str">
        <f>"④ "&amp;IF(NOT(ISBLANK(C18)),C18,"")</f>
        <v xml:space="preserve">④ </v>
      </c>
      <c r="B66" s="72"/>
      <c r="C66" s="72"/>
      <c r="D66" s="72"/>
      <c r="E66" s="23"/>
      <c r="F66" s="24"/>
      <c r="H66" s="71" t="str">
        <f t="shared" si="0"/>
        <v xml:space="preserve">④ </v>
      </c>
      <c r="I66" s="72"/>
      <c r="J66" s="25"/>
    </row>
    <row r="67" spans="1:10" ht="13.5" customHeight="1" x14ac:dyDescent="0.2">
      <c r="A67" s="69" t="str">
        <f>"⑤ "&amp;IF(NOT(ISBLANK(C20)),C20,"")</f>
        <v xml:space="preserve">⑤ </v>
      </c>
      <c r="B67" s="70"/>
      <c r="C67" s="70"/>
      <c r="D67" s="70"/>
      <c r="E67" s="27"/>
      <c r="F67" s="28"/>
      <c r="H67" s="69" t="str">
        <f t="shared" si="0"/>
        <v xml:space="preserve">⑤ </v>
      </c>
      <c r="I67" s="70"/>
      <c r="J67" s="29"/>
    </row>
    <row r="68" spans="1:10" ht="13.5" customHeight="1" x14ac:dyDescent="0.2">
      <c r="A68" s="71" t="str">
        <f>"⑥ "&amp;IF(NOT(ISBLANK(C22)),C22,"")</f>
        <v xml:space="preserve">⑥ </v>
      </c>
      <c r="B68" s="72"/>
      <c r="C68" s="72"/>
      <c r="D68" s="72"/>
      <c r="E68" s="23"/>
      <c r="F68" s="24"/>
      <c r="H68" s="71" t="str">
        <f t="shared" si="0"/>
        <v xml:space="preserve">⑥ </v>
      </c>
      <c r="I68" s="72"/>
      <c r="J68" s="25"/>
    </row>
    <row r="69" spans="1:10" ht="13.5" customHeight="1" x14ac:dyDescent="0.2">
      <c r="A69" s="69" t="str">
        <f>"⑦ "&amp;IF(NOT(ISBLANK(C24)),C24,"")</f>
        <v xml:space="preserve">⑦ </v>
      </c>
      <c r="B69" s="70"/>
      <c r="C69" s="70"/>
      <c r="D69" s="70"/>
      <c r="E69" s="27"/>
      <c r="F69" s="28"/>
      <c r="H69" s="69" t="str">
        <f t="shared" si="0"/>
        <v xml:space="preserve">⑦ </v>
      </c>
      <c r="I69" s="70"/>
      <c r="J69" s="29"/>
    </row>
    <row r="70" spans="1:10" ht="13.5" customHeight="1" x14ac:dyDescent="0.2">
      <c r="A70" s="71" t="str">
        <f>"⑧ "&amp;IF(NOT(ISBLANK(C26)),C26,"")</f>
        <v xml:space="preserve">⑧ </v>
      </c>
      <c r="B70" s="72"/>
      <c r="C70" s="72"/>
      <c r="D70" s="72"/>
      <c r="E70" s="23"/>
      <c r="F70" s="24"/>
      <c r="H70" s="71" t="str">
        <f t="shared" si="0"/>
        <v xml:space="preserve">⑧ </v>
      </c>
      <c r="I70" s="72"/>
      <c r="J70" s="25"/>
    </row>
    <row r="71" spans="1:10" ht="13.5" customHeight="1" x14ac:dyDescent="0.2">
      <c r="A71" s="69" t="str">
        <f>"⑨ "&amp;IF(NOT(ISBLANK(C28)),C28,"")</f>
        <v xml:space="preserve">⑨ </v>
      </c>
      <c r="B71" s="70"/>
      <c r="C71" s="70"/>
      <c r="D71" s="70"/>
      <c r="E71" s="27"/>
      <c r="F71" s="28"/>
      <c r="H71" s="69" t="str">
        <f t="shared" si="0"/>
        <v xml:space="preserve">⑨ </v>
      </c>
      <c r="I71" s="70"/>
      <c r="J71" s="29"/>
    </row>
    <row r="72" spans="1:10" ht="13.5" customHeight="1" x14ac:dyDescent="0.2">
      <c r="A72" s="71" t="str">
        <f>"⑩ "&amp;IF(NOT(ISBLANK(C30)),C30,"")</f>
        <v xml:space="preserve">⑩ </v>
      </c>
      <c r="B72" s="72"/>
      <c r="C72" s="72"/>
      <c r="D72" s="72"/>
      <c r="E72" s="23"/>
      <c r="F72" s="24"/>
      <c r="H72" s="71" t="str">
        <f t="shared" si="0"/>
        <v xml:space="preserve">⑩ </v>
      </c>
      <c r="I72" s="72"/>
      <c r="J72" s="25"/>
    </row>
    <row r="73" spans="1:10" ht="13.5" customHeight="1" x14ac:dyDescent="0.2">
      <c r="A73" s="69" t="str">
        <f>"⑪ "&amp;IF(NOT(ISBLANK(C32)),C32,"")</f>
        <v xml:space="preserve">⑪ </v>
      </c>
      <c r="B73" s="70"/>
      <c r="C73" s="70"/>
      <c r="D73" s="70"/>
      <c r="E73" s="27"/>
      <c r="F73" s="28"/>
      <c r="H73" s="69" t="str">
        <f t="shared" si="0"/>
        <v xml:space="preserve">⑪ </v>
      </c>
      <c r="I73" s="70"/>
      <c r="J73" s="29"/>
    </row>
    <row r="74" spans="1:10" ht="13.5" customHeight="1" x14ac:dyDescent="0.2">
      <c r="A74" s="71" t="str">
        <f>"⑫ "&amp;IF(NOT(ISBLANK(C34)),C34,"")</f>
        <v xml:space="preserve">⑫ </v>
      </c>
      <c r="B74" s="72"/>
      <c r="C74" s="72"/>
      <c r="D74" s="72"/>
      <c r="E74" s="23"/>
      <c r="F74" s="24"/>
      <c r="H74" s="71" t="str">
        <f t="shared" si="0"/>
        <v xml:space="preserve">⑫ </v>
      </c>
      <c r="I74" s="72"/>
      <c r="J74" s="25"/>
    </row>
    <row r="75" spans="1:10" ht="13.5" customHeight="1" x14ac:dyDescent="0.2">
      <c r="A75" s="69" t="str">
        <f>"⑬ "&amp;IF(NOT(ISBLANK(C36)),C36,"")</f>
        <v xml:space="preserve">⑬ </v>
      </c>
      <c r="B75" s="70"/>
      <c r="C75" s="70"/>
      <c r="D75" s="70"/>
      <c r="E75" s="27"/>
      <c r="F75" s="28"/>
      <c r="H75" s="69" t="str">
        <f t="shared" si="0"/>
        <v xml:space="preserve">⑬ </v>
      </c>
      <c r="I75" s="70"/>
      <c r="J75" s="29"/>
    </row>
    <row r="76" spans="1:10" ht="13.5" customHeight="1" x14ac:dyDescent="0.2">
      <c r="A76" s="71" t="str">
        <f>"⑭ "&amp;IF(NOT(ISBLANK(C38)),C38,"")</f>
        <v xml:space="preserve">⑭ </v>
      </c>
      <c r="B76" s="72"/>
      <c r="C76" s="72"/>
      <c r="D76" s="72"/>
      <c r="E76" s="23"/>
      <c r="F76" s="24"/>
      <c r="H76" s="71" t="str">
        <f t="shared" si="0"/>
        <v xml:space="preserve">⑭ </v>
      </c>
      <c r="I76" s="72"/>
      <c r="J76" s="25"/>
    </row>
    <row r="77" spans="1:10" ht="13.5" customHeight="1" x14ac:dyDescent="0.2">
      <c r="A77" s="69" t="s">
        <v>42</v>
      </c>
      <c r="B77" s="70"/>
      <c r="C77" s="70"/>
      <c r="D77" s="70"/>
      <c r="E77" s="27"/>
      <c r="F77" s="28"/>
      <c r="H77" s="69" t="str">
        <f t="shared" si="0"/>
        <v xml:space="preserve">⑮ </v>
      </c>
      <c r="I77" s="70"/>
      <c r="J77" s="29"/>
    </row>
    <row r="78" spans="1:10" ht="13.5" customHeight="1" x14ac:dyDescent="0.2">
      <c r="A78" s="71" t="s">
        <v>43</v>
      </c>
      <c r="B78" s="72"/>
      <c r="C78" s="72"/>
      <c r="D78" s="72"/>
      <c r="E78" s="23"/>
      <c r="F78" s="24"/>
      <c r="H78" s="71" t="str">
        <f t="shared" si="0"/>
        <v xml:space="preserve">⑯ </v>
      </c>
      <c r="I78" s="72"/>
      <c r="J78" s="25"/>
    </row>
    <row r="79" spans="1:10" ht="13.5" customHeight="1" x14ac:dyDescent="0.2">
      <c r="A79" s="69" t="s">
        <v>44</v>
      </c>
      <c r="B79" s="70"/>
      <c r="C79" s="70"/>
      <c r="D79" s="70"/>
      <c r="E79" s="27"/>
      <c r="F79" s="28"/>
      <c r="H79" s="69" t="str">
        <f t="shared" si="0"/>
        <v xml:space="preserve">⑰ </v>
      </c>
      <c r="I79" s="70"/>
      <c r="J79" s="29"/>
    </row>
    <row r="80" spans="1:10" ht="13.5" customHeight="1" x14ac:dyDescent="0.2">
      <c r="A80" s="71" t="s">
        <v>45</v>
      </c>
      <c r="B80" s="72"/>
      <c r="C80" s="72"/>
      <c r="D80" s="72"/>
      <c r="E80" s="23"/>
      <c r="F80" s="24"/>
      <c r="H80" s="71" t="str">
        <f t="shared" si="0"/>
        <v xml:space="preserve">⑱ </v>
      </c>
      <c r="I80" s="72"/>
      <c r="J80" s="25"/>
    </row>
    <row r="81" spans="1:10" ht="13.5" customHeight="1" x14ac:dyDescent="0.2">
      <c r="A81" s="69" t="s">
        <v>46</v>
      </c>
      <c r="B81" s="70"/>
      <c r="C81" s="70"/>
      <c r="D81" s="70"/>
      <c r="E81" s="27"/>
      <c r="F81" s="28"/>
      <c r="H81" s="69" t="str">
        <f t="shared" si="0"/>
        <v xml:space="preserve">⑲ </v>
      </c>
      <c r="I81" s="70"/>
      <c r="J81" s="29"/>
    </row>
    <row r="82" spans="1:10" ht="13.5" customHeight="1" x14ac:dyDescent="0.2">
      <c r="A82" s="71" t="s">
        <v>47</v>
      </c>
      <c r="B82" s="72"/>
      <c r="C82" s="72"/>
      <c r="D82" s="72"/>
      <c r="E82" s="23"/>
      <c r="F82" s="24"/>
      <c r="H82" s="71" t="str">
        <f t="shared" si="0"/>
        <v xml:space="preserve">⑳ </v>
      </c>
      <c r="I82" s="72"/>
      <c r="J82" s="25"/>
    </row>
    <row r="83" spans="1:10" ht="13.5" customHeight="1" x14ac:dyDescent="0.2">
      <c r="A83" s="118" t="s">
        <v>56</v>
      </c>
      <c r="B83" s="118"/>
      <c r="C83" s="118"/>
      <c r="D83" s="118"/>
      <c r="E83" s="118"/>
      <c r="F83" s="118"/>
      <c r="H83" s="118" t="s">
        <v>56</v>
      </c>
      <c r="I83" s="118"/>
      <c r="J83" s="118"/>
    </row>
    <row r="84" spans="1:10" ht="13.5" customHeight="1" x14ac:dyDescent="0.2">
      <c r="A84" s="119" t="str">
        <f>IF(A57="MT1","Ｄ１：ダブルス１、Ｓ：シングルス、Ｄ２：ダブルス２","Ｄ１：ダブルス１、Ｄ２：ダブルス２、Ｄ３：ダブルス３")</f>
        <v>Ｄ１：ダブルス１、Ｄ２：ダブルス２、Ｄ３：ダブルス３</v>
      </c>
      <c r="B84" s="119"/>
      <c r="C84" s="119"/>
      <c r="D84" s="119"/>
      <c r="E84" s="119"/>
      <c r="F84" s="119"/>
      <c r="H84" s="119" t="str">
        <f>A84</f>
        <v>Ｄ１：ダブルス１、Ｄ２：ダブルス２、Ｄ３：ダブルス３</v>
      </c>
      <c r="I84" s="119"/>
      <c r="J84" s="119"/>
    </row>
    <row r="86" spans="1:10" ht="16.2" x14ac:dyDescent="0.2">
      <c r="A86" s="22" t="str">
        <f>A55</f>
        <v>クラブ名</v>
      </c>
      <c r="H86" s="22" t="str">
        <f>A55</f>
        <v>クラブ名</v>
      </c>
    </row>
    <row r="87" spans="1:10" ht="13.5" customHeight="1" x14ac:dyDescent="0.2">
      <c r="A87" t="s">
        <v>39</v>
      </c>
      <c r="D87" t="s">
        <v>50</v>
      </c>
      <c r="H87" t="s">
        <v>39</v>
      </c>
      <c r="I87" t="s">
        <v>50</v>
      </c>
    </row>
    <row r="88" spans="1:10" ht="13.5" customHeight="1" x14ac:dyDescent="0.2">
      <c r="A88" t="str">
        <f>A57</f>
        <v>種目</v>
      </c>
      <c r="D88" s="30"/>
      <c r="E88" s="30"/>
      <c r="F88" s="30"/>
      <c r="H88" t="str">
        <f>A57</f>
        <v>種目</v>
      </c>
      <c r="I88" s="30"/>
      <c r="J88" s="30"/>
    </row>
    <row r="89" spans="1:10" ht="5.0999999999999996" customHeight="1" x14ac:dyDescent="0.2"/>
    <row r="90" spans="1:10" ht="13.5" customHeight="1" x14ac:dyDescent="0.2">
      <c r="A90" s="31" t="s">
        <v>52</v>
      </c>
      <c r="B90" s="26"/>
      <c r="C90" s="26"/>
      <c r="D90" s="26"/>
      <c r="H90" s="31" t="s">
        <v>52</v>
      </c>
      <c r="I90" s="26"/>
    </row>
    <row r="91" spans="1:10" ht="5.0999999999999996" customHeight="1" x14ac:dyDescent="0.2"/>
    <row r="92" spans="1:10" ht="13.5" customHeight="1" x14ac:dyDescent="0.2">
      <c r="A92" s="34" t="s">
        <v>19</v>
      </c>
      <c r="B92" s="35"/>
      <c r="C92" s="35"/>
      <c r="D92" s="33"/>
      <c r="E92" s="23" t="s">
        <v>48</v>
      </c>
      <c r="F92" s="24"/>
      <c r="H92" s="34" t="s">
        <v>19</v>
      </c>
      <c r="I92" s="33"/>
      <c r="J92" s="25" t="s">
        <v>51</v>
      </c>
    </row>
    <row r="93" spans="1:10" ht="13.5" customHeight="1" x14ac:dyDescent="0.2">
      <c r="A93" s="36"/>
      <c r="B93" s="30"/>
      <c r="C93" s="30"/>
      <c r="D93" s="37"/>
      <c r="E93" s="116" t="str">
        <f>IF(A57="MT1","D1 S D2","D1 D2 D3")</f>
        <v>D1 D2 D3</v>
      </c>
      <c r="F93" s="117"/>
      <c r="H93" s="36"/>
      <c r="I93" s="37"/>
      <c r="J93" s="38" t="str">
        <f>IF(A57="MT1","D1 S D2","D1 D2 D3")</f>
        <v>D1 D2 D3</v>
      </c>
    </row>
    <row r="94" spans="1:10" ht="13.5" customHeight="1" x14ac:dyDescent="0.2">
      <c r="A94" s="69" t="str">
        <f t="shared" ref="A94:A113" si="1">A63</f>
        <v xml:space="preserve">① </v>
      </c>
      <c r="B94" s="70"/>
      <c r="C94" s="70"/>
      <c r="D94" s="70"/>
      <c r="E94" s="27"/>
      <c r="F94" s="28"/>
      <c r="H94" s="69" t="str">
        <f>A94</f>
        <v xml:space="preserve">① </v>
      </c>
      <c r="I94" s="70"/>
      <c r="J94" s="29"/>
    </row>
    <row r="95" spans="1:10" ht="13.5" customHeight="1" x14ac:dyDescent="0.2">
      <c r="A95" s="71" t="str">
        <f t="shared" si="1"/>
        <v xml:space="preserve">② </v>
      </c>
      <c r="B95" s="72"/>
      <c r="C95" s="72"/>
      <c r="D95" s="72"/>
      <c r="E95" s="23"/>
      <c r="F95" s="24"/>
      <c r="H95" s="71" t="str">
        <f t="shared" ref="H95:H113" si="2">A95</f>
        <v xml:space="preserve">② </v>
      </c>
      <c r="I95" s="72"/>
      <c r="J95" s="25"/>
    </row>
    <row r="96" spans="1:10" ht="13.5" customHeight="1" x14ac:dyDescent="0.2">
      <c r="A96" s="69" t="str">
        <f t="shared" si="1"/>
        <v xml:space="preserve">③ </v>
      </c>
      <c r="B96" s="70"/>
      <c r="C96" s="70"/>
      <c r="D96" s="70"/>
      <c r="E96" s="27"/>
      <c r="F96" s="28"/>
      <c r="H96" s="69" t="str">
        <f t="shared" si="2"/>
        <v xml:space="preserve">③ </v>
      </c>
      <c r="I96" s="70"/>
      <c r="J96" s="29"/>
    </row>
    <row r="97" spans="1:10" ht="13.5" customHeight="1" x14ac:dyDescent="0.2">
      <c r="A97" s="71" t="str">
        <f t="shared" si="1"/>
        <v xml:space="preserve">④ </v>
      </c>
      <c r="B97" s="72"/>
      <c r="C97" s="72"/>
      <c r="D97" s="72"/>
      <c r="E97" s="23"/>
      <c r="F97" s="24"/>
      <c r="H97" s="71" t="str">
        <f t="shared" si="2"/>
        <v xml:space="preserve">④ </v>
      </c>
      <c r="I97" s="72"/>
      <c r="J97" s="25"/>
    </row>
    <row r="98" spans="1:10" ht="13.5" customHeight="1" x14ac:dyDescent="0.2">
      <c r="A98" s="69" t="str">
        <f t="shared" si="1"/>
        <v xml:space="preserve">⑤ </v>
      </c>
      <c r="B98" s="70"/>
      <c r="C98" s="70"/>
      <c r="D98" s="70"/>
      <c r="E98" s="27"/>
      <c r="F98" s="28"/>
      <c r="H98" s="69" t="str">
        <f t="shared" si="2"/>
        <v xml:space="preserve">⑤ </v>
      </c>
      <c r="I98" s="70"/>
      <c r="J98" s="29"/>
    </row>
    <row r="99" spans="1:10" ht="13.5" customHeight="1" x14ac:dyDescent="0.2">
      <c r="A99" s="71" t="str">
        <f t="shared" si="1"/>
        <v xml:space="preserve">⑥ </v>
      </c>
      <c r="B99" s="72"/>
      <c r="C99" s="72"/>
      <c r="D99" s="72"/>
      <c r="E99" s="23"/>
      <c r="F99" s="24"/>
      <c r="H99" s="71" t="str">
        <f t="shared" si="2"/>
        <v xml:space="preserve">⑥ </v>
      </c>
      <c r="I99" s="72"/>
      <c r="J99" s="25"/>
    </row>
    <row r="100" spans="1:10" ht="13.5" customHeight="1" x14ac:dyDescent="0.2">
      <c r="A100" s="69" t="str">
        <f t="shared" si="1"/>
        <v xml:space="preserve">⑦ </v>
      </c>
      <c r="B100" s="70"/>
      <c r="C100" s="70"/>
      <c r="D100" s="70"/>
      <c r="E100" s="27"/>
      <c r="F100" s="28"/>
      <c r="H100" s="69" t="str">
        <f t="shared" si="2"/>
        <v xml:space="preserve">⑦ </v>
      </c>
      <c r="I100" s="70"/>
      <c r="J100" s="29"/>
    </row>
    <row r="101" spans="1:10" ht="13.5" customHeight="1" x14ac:dyDescent="0.2">
      <c r="A101" s="71" t="str">
        <f t="shared" si="1"/>
        <v xml:space="preserve">⑧ </v>
      </c>
      <c r="B101" s="72"/>
      <c r="C101" s="72"/>
      <c r="D101" s="72"/>
      <c r="E101" s="23"/>
      <c r="F101" s="24"/>
      <c r="H101" s="71" t="str">
        <f t="shared" si="2"/>
        <v xml:space="preserve">⑧ </v>
      </c>
      <c r="I101" s="72"/>
      <c r="J101" s="25"/>
    </row>
    <row r="102" spans="1:10" ht="13.5" customHeight="1" x14ac:dyDescent="0.2">
      <c r="A102" s="69" t="str">
        <f t="shared" si="1"/>
        <v xml:space="preserve">⑨ </v>
      </c>
      <c r="B102" s="70"/>
      <c r="C102" s="70"/>
      <c r="D102" s="70"/>
      <c r="E102" s="27"/>
      <c r="F102" s="28"/>
      <c r="H102" s="69" t="str">
        <f t="shared" si="2"/>
        <v xml:space="preserve">⑨ </v>
      </c>
      <c r="I102" s="70"/>
      <c r="J102" s="29"/>
    </row>
    <row r="103" spans="1:10" ht="13.5" customHeight="1" x14ac:dyDescent="0.2">
      <c r="A103" s="71" t="str">
        <f t="shared" si="1"/>
        <v xml:space="preserve">⑩ </v>
      </c>
      <c r="B103" s="72"/>
      <c r="C103" s="72"/>
      <c r="D103" s="72"/>
      <c r="E103" s="23"/>
      <c r="F103" s="24"/>
      <c r="H103" s="71" t="str">
        <f t="shared" si="2"/>
        <v xml:space="preserve">⑩ </v>
      </c>
      <c r="I103" s="72"/>
      <c r="J103" s="25"/>
    </row>
    <row r="104" spans="1:10" ht="13.5" customHeight="1" x14ac:dyDescent="0.2">
      <c r="A104" s="69" t="str">
        <f t="shared" si="1"/>
        <v xml:space="preserve">⑪ </v>
      </c>
      <c r="B104" s="70"/>
      <c r="C104" s="70"/>
      <c r="D104" s="70"/>
      <c r="E104" s="27"/>
      <c r="F104" s="28"/>
      <c r="H104" s="69" t="str">
        <f t="shared" si="2"/>
        <v xml:space="preserve">⑪ </v>
      </c>
      <c r="I104" s="70"/>
      <c r="J104" s="29"/>
    </row>
    <row r="105" spans="1:10" ht="13.5" customHeight="1" x14ac:dyDescent="0.2">
      <c r="A105" s="71" t="str">
        <f t="shared" si="1"/>
        <v xml:space="preserve">⑫ </v>
      </c>
      <c r="B105" s="72"/>
      <c r="C105" s="72"/>
      <c r="D105" s="72"/>
      <c r="E105" s="23"/>
      <c r="F105" s="24"/>
      <c r="H105" s="71" t="str">
        <f t="shared" si="2"/>
        <v xml:space="preserve">⑫ </v>
      </c>
      <c r="I105" s="72"/>
      <c r="J105" s="25"/>
    </row>
    <row r="106" spans="1:10" ht="13.5" customHeight="1" x14ac:dyDescent="0.2">
      <c r="A106" s="69" t="str">
        <f t="shared" si="1"/>
        <v xml:space="preserve">⑬ </v>
      </c>
      <c r="B106" s="70"/>
      <c r="C106" s="70"/>
      <c r="D106" s="70"/>
      <c r="E106" s="27"/>
      <c r="F106" s="28"/>
      <c r="H106" s="69" t="str">
        <f t="shared" si="2"/>
        <v xml:space="preserve">⑬ </v>
      </c>
      <c r="I106" s="70"/>
      <c r="J106" s="29"/>
    </row>
    <row r="107" spans="1:10" ht="13.5" customHeight="1" x14ac:dyDescent="0.2">
      <c r="A107" s="71" t="str">
        <f t="shared" si="1"/>
        <v xml:space="preserve">⑭ </v>
      </c>
      <c r="B107" s="72"/>
      <c r="C107" s="72"/>
      <c r="D107" s="72"/>
      <c r="E107" s="23"/>
      <c r="F107" s="24"/>
      <c r="H107" s="71" t="str">
        <f t="shared" si="2"/>
        <v xml:space="preserve">⑭ </v>
      </c>
      <c r="I107" s="72"/>
      <c r="J107" s="25"/>
    </row>
    <row r="108" spans="1:10" ht="13.5" customHeight="1" x14ac:dyDescent="0.2">
      <c r="A108" s="69" t="str">
        <f t="shared" si="1"/>
        <v xml:space="preserve">⑮ </v>
      </c>
      <c r="B108" s="70"/>
      <c r="C108" s="70"/>
      <c r="D108" s="70"/>
      <c r="E108" s="27"/>
      <c r="F108" s="28"/>
      <c r="H108" s="69" t="str">
        <f t="shared" si="2"/>
        <v xml:space="preserve">⑮ </v>
      </c>
      <c r="I108" s="70"/>
      <c r="J108" s="29"/>
    </row>
    <row r="109" spans="1:10" ht="13.5" customHeight="1" x14ac:dyDescent="0.2">
      <c r="A109" s="71" t="str">
        <f t="shared" si="1"/>
        <v xml:space="preserve">⑯ </v>
      </c>
      <c r="B109" s="72"/>
      <c r="C109" s="72"/>
      <c r="D109" s="72"/>
      <c r="E109" s="23"/>
      <c r="F109" s="24"/>
      <c r="H109" s="71" t="str">
        <f t="shared" si="2"/>
        <v xml:space="preserve">⑯ </v>
      </c>
      <c r="I109" s="72"/>
      <c r="J109" s="25"/>
    </row>
    <row r="110" spans="1:10" ht="13.5" customHeight="1" x14ac:dyDescent="0.2">
      <c r="A110" s="69" t="str">
        <f t="shared" si="1"/>
        <v xml:space="preserve">⑰ </v>
      </c>
      <c r="B110" s="70"/>
      <c r="C110" s="70"/>
      <c r="D110" s="70"/>
      <c r="E110" s="27"/>
      <c r="F110" s="28"/>
      <c r="H110" s="69" t="str">
        <f t="shared" si="2"/>
        <v xml:space="preserve">⑰ </v>
      </c>
      <c r="I110" s="70"/>
      <c r="J110" s="29"/>
    </row>
    <row r="111" spans="1:10" ht="13.5" customHeight="1" x14ac:dyDescent="0.2">
      <c r="A111" s="71" t="str">
        <f t="shared" si="1"/>
        <v xml:space="preserve">⑱ </v>
      </c>
      <c r="B111" s="72"/>
      <c r="C111" s="72"/>
      <c r="D111" s="72"/>
      <c r="E111" s="23"/>
      <c r="F111" s="24"/>
      <c r="H111" s="71" t="str">
        <f t="shared" si="2"/>
        <v xml:space="preserve">⑱ </v>
      </c>
      <c r="I111" s="72"/>
      <c r="J111" s="25"/>
    </row>
    <row r="112" spans="1:10" ht="13.5" customHeight="1" x14ac:dyDescent="0.2">
      <c r="A112" s="69" t="str">
        <f t="shared" si="1"/>
        <v xml:space="preserve">⑲ </v>
      </c>
      <c r="B112" s="70"/>
      <c r="C112" s="70"/>
      <c r="D112" s="70"/>
      <c r="E112" s="27"/>
      <c r="F112" s="28"/>
      <c r="H112" s="69" t="str">
        <f t="shared" si="2"/>
        <v xml:space="preserve">⑲ </v>
      </c>
      <c r="I112" s="70"/>
      <c r="J112" s="29"/>
    </row>
    <row r="113" spans="1:10" ht="13.5" customHeight="1" x14ac:dyDescent="0.2">
      <c r="A113" s="71" t="str">
        <f t="shared" si="1"/>
        <v xml:space="preserve">⑳ </v>
      </c>
      <c r="B113" s="72"/>
      <c r="C113" s="72"/>
      <c r="D113" s="72"/>
      <c r="E113" s="23"/>
      <c r="F113" s="24"/>
      <c r="H113" s="71" t="str">
        <f t="shared" si="2"/>
        <v xml:space="preserve">⑳ </v>
      </c>
      <c r="I113" s="72"/>
      <c r="J113" s="25"/>
    </row>
    <row r="114" spans="1:10" ht="13.5" customHeight="1" x14ac:dyDescent="0.2">
      <c r="A114" s="118" t="s">
        <v>56</v>
      </c>
      <c r="B114" s="118"/>
      <c r="C114" s="118"/>
      <c r="D114" s="118"/>
      <c r="E114" s="118"/>
      <c r="F114" s="118"/>
      <c r="H114" s="118" t="s">
        <v>56</v>
      </c>
      <c r="I114" s="118"/>
      <c r="J114" s="118"/>
    </row>
    <row r="115" spans="1:10" ht="13.5" customHeight="1" x14ac:dyDescent="0.2">
      <c r="A115" s="119" t="str">
        <f>A84</f>
        <v>Ｄ１：ダブルス１、Ｄ２：ダブルス２、Ｄ３：ダブルス３</v>
      </c>
      <c r="B115" s="119"/>
      <c r="C115" s="119"/>
      <c r="D115" s="119"/>
      <c r="E115" s="119"/>
      <c r="F115" s="119"/>
      <c r="H115" s="119" t="str">
        <f>A84</f>
        <v>Ｄ１：ダブルス１、Ｄ２：ダブルス２、Ｄ３：ダブルス３</v>
      </c>
      <c r="I115" s="119"/>
      <c r="J115" s="119"/>
    </row>
    <row r="116" spans="1:10" ht="13.5" customHeight="1" x14ac:dyDescent="0.2">
      <c r="B116" s="26"/>
      <c r="C116" s="26"/>
      <c r="D116" s="26"/>
      <c r="H116" s="26"/>
      <c r="I116" s="26"/>
    </row>
    <row r="117" spans="1:10" ht="13.5" customHeight="1" x14ac:dyDescent="0.2">
      <c r="C117" ph="1"/>
    </row>
    <row r="118" spans="1:10" ht="13.5" customHeight="1" x14ac:dyDescent="0.2"/>
    <row r="119" spans="1:10" ht="20.399999999999999" x14ac:dyDescent="0.2">
      <c r="C119" ph="1"/>
    </row>
    <row r="121" spans="1:10" ht="20.399999999999999" x14ac:dyDescent="0.2">
      <c r="C121" ph="1"/>
    </row>
    <row r="123" spans="1:10" ht="20.399999999999999" x14ac:dyDescent="0.2">
      <c r="C123" ph="1"/>
    </row>
    <row r="125" spans="1:10" ht="20.399999999999999" x14ac:dyDescent="0.2">
      <c r="C125" ph="1"/>
    </row>
    <row r="126" spans="1:10" ht="20.399999999999999" x14ac:dyDescent="0.2">
      <c r="C126" ph="1"/>
    </row>
    <row r="127" spans="1:10" ht="20.399999999999999" x14ac:dyDescent="0.2">
      <c r="C127" ph="1"/>
    </row>
    <row r="129" spans="3:3" ht="20.399999999999999" x14ac:dyDescent="0.2">
      <c r="C129" ph="1"/>
    </row>
    <row r="131" spans="3:3" ht="20.399999999999999" x14ac:dyDescent="0.2">
      <c r="C131" ph="1"/>
    </row>
    <row r="137" spans="3:3" ht="20.399999999999999" x14ac:dyDescent="0.2">
      <c r="C137" ph="1"/>
    </row>
    <row r="138" spans="3:3" ht="20.399999999999999" x14ac:dyDescent="0.2">
      <c r="C138" ph="1"/>
    </row>
    <row r="140" spans="3:3" ht="20.399999999999999" x14ac:dyDescent="0.2">
      <c r="C140" ph="1"/>
    </row>
    <row r="141" spans="3:3" ht="20.399999999999999" x14ac:dyDescent="0.2">
      <c r="C141" ph="1"/>
    </row>
    <row r="142" spans="3:3" ht="20.399999999999999" x14ac:dyDescent="0.2">
      <c r="C142" ph="1"/>
    </row>
    <row r="143" spans="3:3" ht="20.399999999999999" x14ac:dyDescent="0.2">
      <c r="C143" ph="1"/>
    </row>
    <row r="147" spans="3:3" ht="20.399999999999999" x14ac:dyDescent="0.2">
      <c r="C147" ph="1"/>
    </row>
    <row r="148" spans="3:3" ht="20.399999999999999" x14ac:dyDescent="0.2">
      <c r="C148" ph="1"/>
    </row>
    <row r="150" spans="3:3" ht="20.399999999999999" x14ac:dyDescent="0.2">
      <c r="C150" ph="1"/>
    </row>
    <row r="151" spans="3:3" ht="20.399999999999999" x14ac:dyDescent="0.2">
      <c r="C151" ph="1"/>
    </row>
    <row r="152" spans="3:3" ht="20.399999999999999" x14ac:dyDescent="0.2">
      <c r="C152" ph="1"/>
    </row>
    <row r="153" spans="3:3" ht="20.399999999999999" x14ac:dyDescent="0.2">
      <c r="C153" ph="1"/>
    </row>
    <row r="154" spans="3:3" ht="20.399999999999999" x14ac:dyDescent="0.2">
      <c r="C154" ph="1"/>
    </row>
    <row r="155" spans="3:3" ht="20.399999999999999" x14ac:dyDescent="0.2">
      <c r="C155" ph="1"/>
    </row>
    <row r="156" spans="3:3" ht="20.399999999999999" x14ac:dyDescent="0.2">
      <c r="C156" ph="1"/>
    </row>
    <row r="157" spans="3:3" ht="20.399999999999999" x14ac:dyDescent="0.2">
      <c r="C157" ph="1"/>
    </row>
    <row r="158" spans="3:3" ht="20.399999999999999" x14ac:dyDescent="0.2">
      <c r="C158" ph="1"/>
    </row>
    <row r="159" spans="3:3" ht="20.399999999999999" x14ac:dyDescent="0.2">
      <c r="C159" ph="1"/>
    </row>
    <row r="160" spans="3:3" ht="20.399999999999999" x14ac:dyDescent="0.2">
      <c r="C160" ph="1"/>
    </row>
    <row r="161" spans="3:3" ht="20.399999999999999" x14ac:dyDescent="0.2">
      <c r="C161" ph="1"/>
    </row>
    <row r="162" spans="3:3" ht="20.399999999999999" x14ac:dyDescent="0.2">
      <c r="C162" ph="1"/>
    </row>
    <row r="163" spans="3:3" ht="20.399999999999999" x14ac:dyDescent="0.2">
      <c r="C163" ph="1"/>
    </row>
    <row r="164" spans="3:3" ht="20.399999999999999" x14ac:dyDescent="0.2">
      <c r="C164" ph="1"/>
    </row>
    <row r="166" spans="3:3" ht="20.399999999999999" x14ac:dyDescent="0.2">
      <c r="C166" ph="1"/>
    </row>
    <row r="167" spans="3:3" ht="20.399999999999999" x14ac:dyDescent="0.2">
      <c r="C167" ph="1"/>
    </row>
    <row r="168" spans="3:3" ht="20.399999999999999" x14ac:dyDescent="0.2">
      <c r="C168" ph="1"/>
    </row>
    <row r="169" spans="3:3" ht="20.399999999999999" x14ac:dyDescent="0.2">
      <c r="C169" ph="1"/>
    </row>
    <row r="170" spans="3:3" ht="20.399999999999999" x14ac:dyDescent="0.2">
      <c r="C170" ph="1"/>
    </row>
    <row r="171" spans="3:3" ht="20.399999999999999" x14ac:dyDescent="0.2">
      <c r="C171" ph="1"/>
    </row>
    <row r="172" spans="3:3" ht="20.399999999999999" x14ac:dyDescent="0.2">
      <c r="C172" ph="1"/>
    </row>
    <row r="173" spans="3:3" ht="20.399999999999999" x14ac:dyDescent="0.2">
      <c r="C173" ph="1"/>
    </row>
    <row r="174" spans="3:3" ht="20.399999999999999" x14ac:dyDescent="0.2">
      <c r="C174" ph="1"/>
    </row>
    <row r="175" spans="3:3" ht="20.399999999999999" x14ac:dyDescent="0.2">
      <c r="C175" ph="1"/>
    </row>
    <row r="176" spans="3:3" ht="20.399999999999999" x14ac:dyDescent="0.2">
      <c r="C176" ph="1"/>
    </row>
    <row r="177" spans="3:3" ht="20.399999999999999" x14ac:dyDescent="0.2">
      <c r="C177" ph="1"/>
    </row>
    <row r="178" spans="3:3" ht="20.399999999999999" x14ac:dyDescent="0.2">
      <c r="C178" ph="1"/>
    </row>
    <row r="180" spans="3:3" ht="20.399999999999999" x14ac:dyDescent="0.2">
      <c r="C180" ph="1"/>
    </row>
    <row r="181" spans="3:3" ht="20.399999999999999" x14ac:dyDescent="0.2">
      <c r="C181" ph="1"/>
    </row>
    <row r="182" spans="3:3" ht="20.399999999999999" x14ac:dyDescent="0.2">
      <c r="C182" ph="1"/>
    </row>
    <row r="183" spans="3:3" ht="20.399999999999999" x14ac:dyDescent="0.2">
      <c r="C183" ph="1"/>
    </row>
    <row r="184" spans="3:3" ht="20.399999999999999" x14ac:dyDescent="0.2">
      <c r="C184" ph="1"/>
    </row>
    <row r="186" spans="3:3" ht="20.399999999999999" x14ac:dyDescent="0.2">
      <c r="C186" ph="1"/>
    </row>
    <row r="187" spans="3:3" ht="20.399999999999999" x14ac:dyDescent="0.2">
      <c r="C187" ph="1"/>
    </row>
    <row r="188" spans="3:3" ht="20.399999999999999" x14ac:dyDescent="0.2">
      <c r="C188" ph="1"/>
    </row>
    <row r="189" spans="3:3" ht="20.399999999999999" x14ac:dyDescent="0.2">
      <c r="C189" ph="1"/>
    </row>
    <row r="190" spans="3:3" ht="20.399999999999999" x14ac:dyDescent="0.2">
      <c r="C190" ph="1"/>
    </row>
    <row r="191" spans="3:3" ht="20.399999999999999" x14ac:dyDescent="0.2">
      <c r="C191" ph="1"/>
    </row>
    <row r="192" spans="3:3" ht="20.399999999999999" x14ac:dyDescent="0.2">
      <c r="C192" ph="1"/>
    </row>
    <row r="193" spans="3:3" ht="20.399999999999999" x14ac:dyDescent="0.2">
      <c r="C193" ph="1"/>
    </row>
    <row r="194" spans="3:3" ht="20.399999999999999" x14ac:dyDescent="0.2">
      <c r="C194" ph="1"/>
    </row>
    <row r="195" spans="3:3" ht="20.399999999999999" x14ac:dyDescent="0.2">
      <c r="C195" ph="1"/>
    </row>
    <row r="196" spans="3:3" ht="20.399999999999999" x14ac:dyDescent="0.2">
      <c r="C196" ph="1"/>
    </row>
    <row r="197" spans="3:3" ht="20.399999999999999" x14ac:dyDescent="0.2">
      <c r="C197" ph="1"/>
    </row>
    <row r="198" spans="3:3" ht="20.399999999999999" x14ac:dyDescent="0.2">
      <c r="C198" ph="1"/>
    </row>
    <row r="199" spans="3:3" ht="20.399999999999999" x14ac:dyDescent="0.2">
      <c r="C199" ph="1"/>
    </row>
    <row r="200" spans="3:3" ht="20.399999999999999" x14ac:dyDescent="0.2">
      <c r="C200" ph="1"/>
    </row>
    <row r="201" spans="3:3" ht="20.399999999999999" x14ac:dyDescent="0.2">
      <c r="C201" ph="1"/>
    </row>
    <row r="202" spans="3:3" ht="20.399999999999999" x14ac:dyDescent="0.2">
      <c r="C202" ph="1"/>
    </row>
    <row r="203" spans="3:3" ht="20.399999999999999" x14ac:dyDescent="0.2">
      <c r="C203" ph="1"/>
    </row>
    <row r="204" spans="3:3" ht="20.399999999999999" x14ac:dyDescent="0.2">
      <c r="C204" ph="1"/>
    </row>
    <row r="205" spans="3:3" ht="20.399999999999999" x14ac:dyDescent="0.2">
      <c r="C205" ph="1"/>
    </row>
    <row r="206" spans="3:3" ht="20.399999999999999" x14ac:dyDescent="0.2">
      <c r="C206" ph="1"/>
    </row>
  </sheetData>
  <mergeCells count="185">
    <mergeCell ref="E62:F62"/>
    <mergeCell ref="E93:F93"/>
    <mergeCell ref="A114:F114"/>
    <mergeCell ref="A115:F115"/>
    <mergeCell ref="H114:J114"/>
    <mergeCell ref="H115:J115"/>
    <mergeCell ref="A112:D112"/>
    <mergeCell ref="H112:I112"/>
    <mergeCell ref="A113:D113"/>
    <mergeCell ref="H113:I113"/>
    <mergeCell ref="A83:F83"/>
    <mergeCell ref="A84:F84"/>
    <mergeCell ref="H83:J83"/>
    <mergeCell ref="H84:J84"/>
    <mergeCell ref="A109:D109"/>
    <mergeCell ref="H109:I109"/>
    <mergeCell ref="A103:D103"/>
    <mergeCell ref="H103:I103"/>
    <mergeCell ref="A104:D104"/>
    <mergeCell ref="H104:I104"/>
    <mergeCell ref="A110:D110"/>
    <mergeCell ref="H110:I110"/>
    <mergeCell ref="A111:D111"/>
    <mergeCell ref="H111:I111"/>
    <mergeCell ref="A106:D106"/>
    <mergeCell ref="H106:I106"/>
    <mergeCell ref="A107:D107"/>
    <mergeCell ref="H107:I107"/>
    <mergeCell ref="A108:D108"/>
    <mergeCell ref="H108:I108"/>
    <mergeCell ref="A105:D105"/>
    <mergeCell ref="H105:I105"/>
    <mergeCell ref="A100:D100"/>
    <mergeCell ref="H100:I100"/>
    <mergeCell ref="A101:D101"/>
    <mergeCell ref="H101:I101"/>
    <mergeCell ref="A102:D102"/>
    <mergeCell ref="H102:I102"/>
    <mergeCell ref="A97:D97"/>
    <mergeCell ref="H97:I97"/>
    <mergeCell ref="A98:D98"/>
    <mergeCell ref="H98:I98"/>
    <mergeCell ref="A99:D99"/>
    <mergeCell ref="H99:I99"/>
    <mergeCell ref="A94:D94"/>
    <mergeCell ref="H94:I94"/>
    <mergeCell ref="A95:D95"/>
    <mergeCell ref="H95:I95"/>
    <mergeCell ref="A96:D96"/>
    <mergeCell ref="H96:I96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A81:D81"/>
    <mergeCell ref="A82:D82"/>
    <mergeCell ref="H63:I63"/>
    <mergeCell ref="H64:I64"/>
    <mergeCell ref="H65:I65"/>
    <mergeCell ref="H66:I66"/>
    <mergeCell ref="H67:I67"/>
    <mergeCell ref="H68:I68"/>
    <mergeCell ref="H69:I69"/>
    <mergeCell ref="H70:I70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1:J1"/>
    <mergeCell ref="A3:B3"/>
    <mergeCell ref="C3:H3"/>
    <mergeCell ref="I3:I4"/>
    <mergeCell ref="J3:J4"/>
    <mergeCell ref="A4:B4"/>
    <mergeCell ref="C4:H4"/>
    <mergeCell ref="A5:B5"/>
    <mergeCell ref="D5:E5"/>
    <mergeCell ref="F5:J5"/>
    <mergeCell ref="A6:B6"/>
    <mergeCell ref="D6:E6"/>
    <mergeCell ref="F6:J6"/>
    <mergeCell ref="A7:B8"/>
    <mergeCell ref="C7:E7"/>
    <mergeCell ref="F7:G8"/>
    <mergeCell ref="H7:J7"/>
    <mergeCell ref="C8:E8"/>
    <mergeCell ref="H8:J8"/>
    <mergeCell ref="A9:A10"/>
    <mergeCell ref="B9:B10"/>
    <mergeCell ref="D9:D10"/>
    <mergeCell ref="E9:I10"/>
    <mergeCell ref="J9:J10"/>
    <mergeCell ref="A11:A12"/>
    <mergeCell ref="B11:B12"/>
    <mergeCell ref="D11:D12"/>
    <mergeCell ref="E11:I12"/>
    <mergeCell ref="J11:J12"/>
    <mergeCell ref="A13:A14"/>
    <mergeCell ref="B13:B14"/>
    <mergeCell ref="D13:D14"/>
    <mergeCell ref="E13:I14"/>
    <mergeCell ref="J13:J14"/>
    <mergeCell ref="A15:A16"/>
    <mergeCell ref="B15:B16"/>
    <mergeCell ref="D15:D16"/>
    <mergeCell ref="E15:I16"/>
    <mergeCell ref="J15:J16"/>
    <mergeCell ref="A17:A18"/>
    <mergeCell ref="B17:B18"/>
    <mergeCell ref="D17:D18"/>
    <mergeCell ref="E17:I18"/>
    <mergeCell ref="J17:J18"/>
    <mergeCell ref="A19:A20"/>
    <mergeCell ref="B19:B20"/>
    <mergeCell ref="D19:D20"/>
    <mergeCell ref="E19:I20"/>
    <mergeCell ref="J19:J20"/>
    <mergeCell ref="A21:A22"/>
    <mergeCell ref="B21:B22"/>
    <mergeCell ref="D21:D22"/>
    <mergeCell ref="E21:I22"/>
    <mergeCell ref="J21:J22"/>
    <mergeCell ref="A23:A24"/>
    <mergeCell ref="B23:B24"/>
    <mergeCell ref="D23:D24"/>
    <mergeCell ref="E23:I24"/>
    <mergeCell ref="J23:J24"/>
    <mergeCell ref="A25:A26"/>
    <mergeCell ref="B25:B26"/>
    <mergeCell ref="D25:D26"/>
    <mergeCell ref="E25:I26"/>
    <mergeCell ref="J25:J26"/>
    <mergeCell ref="A27:A28"/>
    <mergeCell ref="B27:B28"/>
    <mergeCell ref="D27:D28"/>
    <mergeCell ref="E27:I28"/>
    <mergeCell ref="J27:J28"/>
    <mergeCell ref="A29:A30"/>
    <mergeCell ref="B29:B30"/>
    <mergeCell ref="D29:D30"/>
    <mergeCell ref="E29:I30"/>
    <mergeCell ref="J29:J30"/>
    <mergeCell ref="A31:A32"/>
    <mergeCell ref="B31:B32"/>
    <mergeCell ref="D31:D32"/>
    <mergeCell ref="E31:I32"/>
    <mergeCell ref="J31:J32"/>
    <mergeCell ref="A37:A38"/>
    <mergeCell ref="B37:B38"/>
    <mergeCell ref="D37:D38"/>
    <mergeCell ref="E37:I38"/>
    <mergeCell ref="J37:J38"/>
    <mergeCell ref="A50:J50"/>
    <mergeCell ref="A33:A34"/>
    <mergeCell ref="B33:B34"/>
    <mergeCell ref="D33:D34"/>
    <mergeCell ref="E33:I34"/>
    <mergeCell ref="J33:J34"/>
    <mergeCell ref="A35:A36"/>
    <mergeCell ref="B35:B36"/>
    <mergeCell ref="D35:D36"/>
    <mergeCell ref="E35:I36"/>
    <mergeCell ref="J35:J36"/>
  </mergeCells>
  <phoneticPr fontId="2"/>
  <dataValidations count="1">
    <dataValidation type="list" allowBlank="1" showInputMessage="1" showErrorMessage="1" sqref="J3:J4" xr:uid="{00000000-0002-0000-0000-000000000000}">
      <formula1>"MT1,MT2,MT3,MT4,MT5,MT6,MT7,　,WT1,WT2,WT3"</formula1>
    </dataValidation>
  </dataValidations>
  <hyperlinks>
    <hyperlink ref="F48" r:id="rId1" xr:uid="{00000000-0004-0000-0000-000000000000}"/>
  </hyperlinks>
  <pageMargins left="0.47244094488188981" right="0.47244094488188981" top="0.51181102362204722" bottom="0.55118110236220474" header="0.39370078740157483" footer="0.23622047244094491"/>
  <pageSetup paperSize="9" orientation="portrait" horizontalDpi="4294967293" verticalDpi="4294967293" r:id="rId2"/>
  <headerFooter alignWithMargins="0"/>
  <rowBreaks count="1" manualBreakCount="1">
    <brk id="5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団体戦申込書フォーマット</vt:lpstr>
      <vt:lpstr>団体戦申込書フォーマット!Print_Area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2015-04-18T21:28:54Z</dcterms:created>
  <dcterms:modified xsi:type="dcterms:W3CDTF">2025-04-16T12:08:23Z</dcterms:modified>
</cp:coreProperties>
</file>